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30"/>
  <workbookPr/>
  <mc:AlternateContent xmlns:mc="http://schemas.openxmlformats.org/markup-compatibility/2006">
    <mc:Choice Requires="x15">
      <x15ac:absPath xmlns:x15ac="http://schemas.microsoft.com/office/spreadsheetml/2010/11/ac" url="https://cataventocultura-my.sharepoint.com/personal/rodneia_melo_cataventocultural_org_br/Documents/2025 ARQUITETURA/01_SOLICITACOES/2025/18_MC_ED-AR CONDICIONADO/DEVOLUTIVA COMPRAS/"/>
    </mc:Choice>
  </mc:AlternateContent>
  <xr:revisionPtr revIDLastSave="4" documentId="8_{F321EC36-D553-4CE8-B9EF-7EEBF3FF1508}" xr6:coauthVersionLast="47" xr6:coauthVersionMax="47" xr10:uidLastSave="{0429A67F-8D7A-4EB4-8023-5F1040AE602A}"/>
  <bookViews>
    <workbookView xWindow="28680" yWindow="-120" windowWidth="29040" windowHeight="15720" xr2:uid="{00000000-000D-0000-FFFF-FFFF00000000}"/>
  </bookViews>
  <sheets>
    <sheet name="PROPOSTA COMERCIAL" sheetId="2" r:id="rId1"/>
  </sheets>
  <definedNames>
    <definedName name="_xlnm.Print_Area" localSheetId="0">'PROPOSTA COMERCIAL'!$A$1:$I$100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2" l="1"/>
  <c r="G64" i="2"/>
  <c r="G70" i="2"/>
  <c r="G41" i="2"/>
  <c r="G29" i="2"/>
  <c r="G78" i="2"/>
  <c r="G79" i="2"/>
  <c r="G80" i="2"/>
  <c r="G20" i="2"/>
  <c r="G21" i="2"/>
  <c r="G22" i="2"/>
  <c r="G57" i="2" l="1"/>
  <c r="G56" i="2"/>
  <c r="G55" i="2"/>
  <c r="G58" i="2"/>
  <c r="G54" i="2"/>
  <c r="G53" i="2"/>
  <c r="G52" i="2"/>
  <c r="G19" i="2" l="1"/>
  <c r="G77" i="2" l="1"/>
  <c r="G76" i="2"/>
  <c r="G75" i="2"/>
  <c r="G74" i="2"/>
  <c r="G73" i="2"/>
  <c r="G72" i="2"/>
  <c r="G69" i="2"/>
  <c r="G68" i="2"/>
  <c r="G67" i="2"/>
  <c r="G66" i="2"/>
  <c r="G65" i="2"/>
  <c r="G63" i="2"/>
  <c r="G62" i="2"/>
  <c r="G59" i="2"/>
  <c r="G51" i="2"/>
  <c r="G49" i="2"/>
  <c r="G48" i="2"/>
  <c r="G47" i="2"/>
  <c r="G46" i="2"/>
  <c r="G45" i="2"/>
  <c r="G44" i="2"/>
  <c r="G40" i="2"/>
  <c r="G39" i="2"/>
  <c r="G38" i="2"/>
  <c r="G37" i="2"/>
  <c r="G34" i="2"/>
  <c r="G33" i="2"/>
  <c r="G32" i="2"/>
  <c r="G31" i="2"/>
  <c r="G28" i="2"/>
  <c r="G27" i="2"/>
  <c r="G26" i="2"/>
  <c r="G25" i="2"/>
  <c r="G17" i="2"/>
  <c r="G35" i="2" l="1"/>
  <c r="G23" i="2"/>
  <c r="G81" i="2" l="1"/>
  <c r="G83" i="2" s="1"/>
</calcChain>
</file>

<file path=xl/sharedStrings.xml><?xml version="1.0" encoding="utf-8"?>
<sst xmlns="http://schemas.openxmlformats.org/spreadsheetml/2006/main" count="237" uniqueCount="141">
  <si>
    <t>ANEXO II - PROPOSTA COMERCIAL</t>
  </si>
  <si>
    <t xml:space="preserve">Fornecedor: </t>
  </si>
  <si>
    <t xml:space="preserve">CNPJ: </t>
  </si>
  <si>
    <t xml:space="preserve">Endereço: </t>
  </si>
  <si>
    <t xml:space="preserve">Tel.: </t>
  </si>
  <si>
    <t xml:space="preserve">Contato (nome): </t>
  </si>
  <si>
    <t>E-mail:</t>
  </si>
  <si>
    <t>REGRAS PARA PREENCHIMENTO DESTE DOCUMENTO</t>
  </si>
  <si>
    <t>OBSERVAÇÕES CATAVENTO</t>
  </si>
  <si>
    <r>
      <rPr>
        <sz val="12"/>
        <color rgb="FF000000"/>
        <rFont val="Calibri"/>
        <family val="2"/>
        <scheme val="minor"/>
      </rPr>
      <t xml:space="preserve">1. A PROPONENTE deverá </t>
    </r>
    <r>
      <rPr>
        <b/>
        <sz val="12"/>
        <color rgb="FF000000"/>
        <rFont val="Calibri"/>
        <family val="2"/>
        <scheme val="minor"/>
      </rPr>
      <t xml:space="preserve">preencher integralmente todos os campos de valores </t>
    </r>
    <r>
      <rPr>
        <sz val="12"/>
        <color rgb="FF000000"/>
        <rFont val="Calibri"/>
        <family val="2"/>
        <scheme val="minor"/>
      </rPr>
      <t xml:space="preserve">deste documento. </t>
    </r>
    <r>
      <rPr>
        <b/>
        <sz val="12"/>
        <color rgb="FF000000"/>
        <rFont val="Calibri"/>
        <family val="2"/>
        <scheme val="minor"/>
      </rPr>
      <t>Caso não atenda</t>
    </r>
    <r>
      <rPr>
        <sz val="12"/>
        <color rgb="FF000000"/>
        <rFont val="Calibri"/>
        <family val="2"/>
        <scheme val="minor"/>
      </rPr>
      <t xml:space="preserve"> aos itens ou às condições solicitadas, deverá sinalizar com “n/d” no campo "OBSERVAÇÕES DA PROPONENTE", sem alterar a ordem e a numeração das demais linhas. </t>
    </r>
  </si>
  <si>
    <t xml:space="preserve">A. Os preços devem incluir todos os impostos, custos diretos e indiretos, honorários, lucros, benefícios, descontos, etc. pretendidos pela PROPONENTE. </t>
  </si>
  <si>
    <r>
      <rPr>
        <sz val="12"/>
        <color rgb="FF000000"/>
        <rFont val="Calibri"/>
        <family val="2"/>
        <scheme val="minor"/>
      </rPr>
      <t>2. O campo "</t>
    </r>
    <r>
      <rPr>
        <b/>
        <sz val="12"/>
        <color rgb="FF000000"/>
        <rFont val="Calibri"/>
        <family val="2"/>
        <scheme val="minor"/>
      </rPr>
      <t>OBSERVAÇÕES CATAVENTO</t>
    </r>
    <r>
      <rPr>
        <sz val="12"/>
        <color rgb="FF000000"/>
        <rFont val="Calibri"/>
        <family val="2"/>
        <scheme val="minor"/>
      </rPr>
      <t>" contém a(s) condição(ões) obrigatória(s) e específica(s) para a PROPONENTE.</t>
    </r>
  </si>
  <si>
    <r>
      <t xml:space="preserve">B. </t>
    </r>
    <r>
      <rPr>
        <b/>
        <sz val="12"/>
        <color rgb="FF000000"/>
        <rFont val="Calibri"/>
        <scheme val="minor"/>
      </rPr>
      <t>Prazo de execução</t>
    </r>
    <r>
      <rPr>
        <sz val="12"/>
        <color rgb="FF000000"/>
        <rFont val="Calibri"/>
        <scheme val="minor"/>
      </rPr>
      <t>:</t>
    </r>
    <r>
      <rPr>
        <b/>
        <sz val="12"/>
        <color rgb="FF000000"/>
        <rFont val="Calibri"/>
        <scheme val="minor"/>
      </rPr>
      <t xml:space="preserve"> Até 120 (cento e vinte) dias corridos, a contar do envio da Ordem de Contratação pela OS Catavento.</t>
    </r>
  </si>
  <si>
    <r>
      <t>3. O campo "</t>
    </r>
    <r>
      <rPr>
        <b/>
        <sz val="12"/>
        <color theme="1"/>
        <rFont val="Calibri"/>
        <family val="2"/>
        <scheme val="minor"/>
      </rPr>
      <t>OBSERVAÇÕES DA PROPONENTE</t>
    </r>
    <r>
      <rPr>
        <sz val="12"/>
        <color theme="1"/>
        <rFont val="Calibri"/>
        <family val="2"/>
        <scheme val="minor"/>
      </rPr>
      <t>" deve ser preenchida caso exista alguma condição ou informação extra de âmbito comercial e/ou técnico.</t>
    </r>
  </si>
  <si>
    <r>
      <t xml:space="preserve">4. O </t>
    </r>
    <r>
      <rPr>
        <b/>
        <sz val="12"/>
        <color theme="1"/>
        <rFont val="Calibri"/>
        <family val="2"/>
        <scheme val="minor"/>
      </rPr>
      <t>valor total</t>
    </r>
    <r>
      <rPr>
        <sz val="12"/>
        <color theme="1"/>
        <rFont val="Calibri"/>
        <family val="2"/>
        <scheme val="minor"/>
      </rPr>
      <t xml:space="preserve"> não pode ser alterado. Caso verifique diferença com o projeto apresentado, informar no campo "OBSERVAÇÕES DA PROPONENTE".</t>
    </r>
  </si>
  <si>
    <r>
      <t xml:space="preserve">C. </t>
    </r>
    <r>
      <rPr>
        <b/>
        <sz val="12"/>
        <color rgb="FF000000"/>
        <rFont val="Calibri"/>
        <family val="2"/>
        <scheme val="minor"/>
      </rPr>
      <t xml:space="preserve">Condições de pagamento:
</t>
    </r>
    <r>
      <rPr>
        <sz val="12"/>
        <color rgb="FF000000"/>
        <rFont val="Calibri"/>
        <family val="2"/>
        <scheme val="minor"/>
      </rPr>
      <t>Notas emitidas entre os dias 01 e 05 - pagamento no dia 15.
Notas emitidas entre os dias 06 e 15 - pagamento no dia 25.
Notas emitidas entre os dias 16 e 22 - pagamento no dia 10 do mês subsequente.</t>
    </r>
  </si>
  <si>
    <r>
      <rPr>
        <sz val="12"/>
        <color rgb="FF000000"/>
        <rFont val="Calibri"/>
        <family val="2"/>
        <scheme val="minor"/>
      </rPr>
      <t xml:space="preserve">5. Esta planilha descreve os itens de forma resumida. É importante ressaltar que para precificação deverá ser considerado </t>
    </r>
    <r>
      <rPr>
        <b/>
        <sz val="12"/>
        <color rgb="FF000000"/>
        <rFont val="Calibri"/>
        <family val="2"/>
        <scheme val="minor"/>
      </rPr>
      <t>o edital e todos os seus anexos, memoriais e projetos</t>
    </r>
    <r>
      <rPr>
        <sz val="12"/>
        <color rgb="FF000000"/>
        <rFont val="Calibri"/>
        <family val="2"/>
        <scheme val="minor"/>
      </rPr>
      <t>, quando houver. Deve ser considerado ainda, no entendimento de cada item, todo e qualquer insumo e MDO que se faça necessário para a correta instalação (perda de materiais, elementos pormenores de fixação, andaimes, escadas, equipamentos, EPIs, EPCs, Linha de vida etc.) e execução dos serviços;</t>
    </r>
  </si>
  <si>
    <r>
      <t>6. O campo "</t>
    </r>
    <r>
      <rPr>
        <b/>
        <sz val="12"/>
        <color theme="1"/>
        <rFont val="Calibri"/>
        <family val="2"/>
        <scheme val="minor"/>
      </rPr>
      <t>OUTROS</t>
    </r>
    <r>
      <rPr>
        <sz val="12"/>
        <color theme="1"/>
        <rFont val="Calibri"/>
        <family val="2"/>
        <scheme val="minor"/>
      </rPr>
      <t>" poderá ser preenchido caso a PROPONENTE identifique itens omissos ou quantidades discrepantes.</t>
    </r>
  </si>
  <si>
    <r>
      <t xml:space="preserve">D. </t>
    </r>
    <r>
      <rPr>
        <b/>
        <sz val="12"/>
        <color theme="1"/>
        <rFont val="Calibri"/>
        <family val="2"/>
        <scheme val="minor"/>
      </rPr>
      <t>Esta lista é orientativa.</t>
    </r>
    <r>
      <rPr>
        <sz val="12"/>
        <color theme="1"/>
        <rFont val="Calibri"/>
        <family val="2"/>
        <scheme val="minor"/>
      </rPr>
      <t xml:space="preserve"> As condições de prestação dos serviços deverão ser conferidas no local, antes da execução do objeto.</t>
    </r>
  </si>
  <si>
    <r>
      <rPr>
        <b/>
        <sz val="12"/>
        <color theme="1"/>
        <rFont val="Calibri"/>
        <family val="2"/>
        <scheme val="minor"/>
      </rPr>
      <t>Local de prestação dos serviços</t>
    </r>
    <r>
      <rPr>
        <sz val="12"/>
        <color theme="1"/>
        <rFont val="Calibri"/>
        <family val="2"/>
        <scheme val="minor"/>
      </rPr>
      <t>: Museu Catavento, situado à Praça Cívica Ulisses Guimarães, s/n – CEP: 03003-060 - Brás – São Paulo/SP</t>
    </r>
  </si>
  <si>
    <t>1.</t>
  </si>
  <si>
    <t>PROJETO EXECUTIVO - DESMONTAGEM DO SISTEMA DE REFRIGERAÇÃO EXISTENTE</t>
  </si>
  <si>
    <t>Item</t>
  </si>
  <si>
    <t>Descrição do Objeto</t>
  </si>
  <si>
    <t>UNID.</t>
  </si>
  <si>
    <t>QTDE</t>
  </si>
  <si>
    <t>VALOR UNITÁRIO</t>
  </si>
  <si>
    <t>VALOR TOTAL</t>
  </si>
  <si>
    <t>OBSERVAÇÕES DA PROPONENTE</t>
  </si>
  <si>
    <t>1.1</t>
  </si>
  <si>
    <t>ART - Anotação de Responsabilidade Técnica de Projeto</t>
  </si>
  <si>
    <t>unid</t>
  </si>
  <si>
    <t>1.2</t>
  </si>
  <si>
    <t>Projeto Executivo</t>
  </si>
  <si>
    <t>vb</t>
  </si>
  <si>
    <t>1.3</t>
  </si>
  <si>
    <t>Memorial Descritivo</t>
  </si>
  <si>
    <t>1.4</t>
  </si>
  <si>
    <t>Planilha Orçamentária</t>
  </si>
  <si>
    <t>2.</t>
  </si>
  <si>
    <t>PROJETO EXECUTIVO - INSTALAÇÃO DO NOVO SISTEMA DE REFRIGERAÇÃO</t>
  </si>
  <si>
    <t>2.1</t>
  </si>
  <si>
    <t>2.2</t>
  </si>
  <si>
    <t>2.3</t>
  </si>
  <si>
    <t>2.4</t>
  </si>
  <si>
    <t>3.</t>
  </si>
  <si>
    <t>PROJETO EXECUTIVO - ELÉTRICA E HIDRÁULICA</t>
  </si>
  <si>
    <t>3.1</t>
  </si>
  <si>
    <t>3.2</t>
  </si>
  <si>
    <t>3.3</t>
  </si>
  <si>
    <t>3.4</t>
  </si>
  <si>
    <t>4.</t>
  </si>
  <si>
    <t>PROJETO EXECUTIVO - ARQUITETURA | CIVIL E COMPLEMENTARES - READEQUAÇÃO DOS ESPAÇOS | SISTEMA</t>
  </si>
  <si>
    <t>4.1</t>
  </si>
  <si>
    <t>4.2</t>
  </si>
  <si>
    <t>4.3</t>
  </si>
  <si>
    <t>4.4</t>
  </si>
  <si>
    <t>5.</t>
  </si>
  <si>
    <t>FORNECIMENTO E EXECUÇÃO - SERVIÇOS</t>
  </si>
  <si>
    <t>5.1</t>
  </si>
  <si>
    <t>Desmontagem, transporte e armazenamento do sistema de refrigeração existente</t>
  </si>
  <si>
    <t>5.1.1</t>
  </si>
  <si>
    <t>Fancoils</t>
  </si>
  <si>
    <t>5.1.2</t>
  </si>
  <si>
    <t>Resfriadoras de líquidos</t>
  </si>
  <si>
    <t>5.1.3</t>
  </si>
  <si>
    <t>Torre de resfriamento</t>
  </si>
  <si>
    <t>5.1.4</t>
  </si>
  <si>
    <t>Bombas de água de condensação</t>
  </si>
  <si>
    <t>5.1.5</t>
  </si>
  <si>
    <t>Bombas de água gelada</t>
  </si>
  <si>
    <t>5.2</t>
  </si>
  <si>
    <t>Remoção da tubulação hidráulica existente com recomposição das áreas afetadas</t>
  </si>
  <si>
    <t>5.3</t>
  </si>
  <si>
    <t>Fornecimento e instalação do sistema de climatização do tipo VRV/VRF, conforme projeto executivo</t>
  </si>
  <si>
    <t>5.3.1</t>
  </si>
  <si>
    <t>Condensadoras, capacidade nominal 78Hp</t>
  </si>
  <si>
    <t>5.3.2</t>
  </si>
  <si>
    <t>Evaporadoras, tipo AHU (Air Handling Unit), capacidade unitária individual 20Hp</t>
  </si>
  <si>
    <t>5.3.3</t>
  </si>
  <si>
    <t>Tubos de cobre sem costura, devidamente isolados com espuma elastomérica</t>
  </si>
  <si>
    <t>5.3.4</t>
  </si>
  <si>
    <t>Redes de dutos de interligação entre os novos equipamentos e a rede de dutos existentes</t>
  </si>
  <si>
    <t>5.3.5</t>
  </si>
  <si>
    <t>Refinete e fluído refrigerante</t>
  </si>
  <si>
    <t>5.3.6</t>
  </si>
  <si>
    <t>Acessórios e demais materiais necessários para a instalação dos suportes e fixação da rede frigorígena e dos equipamentos</t>
  </si>
  <si>
    <t>5.4</t>
  </si>
  <si>
    <t>Startup do sistema</t>
  </si>
  <si>
    <t>5.5</t>
  </si>
  <si>
    <r>
      <t xml:space="preserve">Projeto </t>
    </r>
    <r>
      <rPr>
        <i/>
        <sz val="12"/>
        <color theme="1"/>
        <rFont val="Calibri"/>
        <family val="2"/>
        <scheme val="minor"/>
      </rPr>
      <t>Asbuilt</t>
    </r>
  </si>
  <si>
    <t>5.6</t>
  </si>
  <si>
    <t>ART - Anotação de Responsabilidade Técnica de Execução dos Serviços</t>
  </si>
  <si>
    <t>6.</t>
  </si>
  <si>
    <t>ARQUITETURA E INFRAESTRUTURA CIVIL E COMPLEMENTAR</t>
  </si>
  <si>
    <t>6.1</t>
  </si>
  <si>
    <t>Abertura de vala para passagem de cabeamento, com recomposição de piso de concreto e fornecimento de tampa metálica lisa</t>
  </si>
  <si>
    <t>6.2</t>
  </si>
  <si>
    <t>Remoção de raízes e demais elementos espúrios para regularização da base de acomodação das condensadoras</t>
  </si>
  <si>
    <t>Construção de base de concreto para acomodação das condensadoras</t>
  </si>
  <si>
    <t>6.3</t>
  </si>
  <si>
    <t>Instalação de gradis para proteção das condensadoras, conforme padrão existente</t>
  </si>
  <si>
    <t>6.4</t>
  </si>
  <si>
    <t>Remoção de gradis, mureta e base de concreto na área das torres de refrigeração</t>
  </si>
  <si>
    <t>6.5</t>
  </si>
  <si>
    <t>Recomposição e impermeabilização da laje na área das torres de refrigeração</t>
  </si>
  <si>
    <t>6.6</t>
  </si>
  <si>
    <t>Remanejamento de quaisquer interferências que venham a obstruir a passagem dos dutos, tubulações, entre outros</t>
  </si>
  <si>
    <t>6.7</t>
  </si>
  <si>
    <t>Outros serviços de natureza civil como aberturas, recomposições, pinturas, entre outros, necessários a correta instalação e funcionamento do sistema</t>
  </si>
  <si>
    <t>7.</t>
  </si>
  <si>
    <t>Outros</t>
  </si>
  <si>
    <t>7.1</t>
  </si>
  <si>
    <t>Limpeza Geral da Obra</t>
  </si>
  <si>
    <t>7.2</t>
  </si>
  <si>
    <t>Engenheiro da Obra</t>
  </si>
  <si>
    <t>7.3</t>
  </si>
  <si>
    <t>Técnico de Segurança do Trabalho</t>
  </si>
  <si>
    <t>7.4</t>
  </si>
  <si>
    <t>Auxiliar administrativo</t>
  </si>
  <si>
    <t>7.5</t>
  </si>
  <si>
    <t>Mestre de Obras</t>
  </si>
  <si>
    <t>7.6</t>
  </si>
  <si>
    <t>Seguro de Obras - Seguro de Responsabilidade Civil (Geral e Cruzada) ou Riscos de Engenharia, Apólice no valor referente à obra ofertada.</t>
  </si>
  <si>
    <t>7.8</t>
  </si>
  <si>
    <t>7.9</t>
  </si>
  <si>
    <t>7.10</t>
  </si>
  <si>
    <t>TOTAL SEM BDI</t>
  </si>
  <si>
    <t>TAXA DE BDI (%)</t>
  </si>
  <si>
    <t>VALOR TOTAL COM BDI</t>
  </si>
  <si>
    <t>Forma de pagamento:   Boleto (  )      Depósito (  )</t>
  </si>
  <si>
    <t>Banco:</t>
  </si>
  <si>
    <t>Agência:</t>
  </si>
  <si>
    <t>Conta corrente:</t>
  </si>
  <si>
    <t>A Catavento não aceita boletos cujo cedente sejam bancos, factoring ou com CNPJ ou razão social diferente do responsável pelo fornecimento.</t>
  </si>
  <si>
    <t>Em caso de depósito bancário: a conta corrente deverá ser de Pessoa Jurídica correspondente ao CNPJ da empresa.</t>
  </si>
  <si>
    <t>PRAZO DE VALIDADE DA PROPOSTA:</t>
  </si>
  <si>
    <t>PRAZO DE GARANTIA DOS SERVIÇOS:</t>
  </si>
  <si>
    <t>Informamos ainda que estamos cientes e de acordo com as condições obrigatórias para prestação dos serviços e que temos pleno conhecimento das condições para sua execução não podendo alegar qualquer desconhecimento como elemento impeditivo da formulação de sua proposta, implantação ou do perfeito cumprimento desta concorrência.</t>
  </si>
  <si>
    <t>Assinatura do responsável legal da empresa: ______________________________________</t>
  </si>
  <si>
    <t xml:space="preserve">Nome por extenso: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</si>
</sst>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0" fillId="0" borderId="6" xfId="0" applyBorder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4" xfId="0" applyFont="1" applyBorder="1"/>
    <xf numFmtId="0" fontId="9" fillId="0" borderId="0" xfId="0" applyFont="1"/>
    <xf numFmtId="0" fontId="9" fillId="0" borderId="6" xfId="0" applyFont="1" applyBorder="1" applyAlignment="1">
      <alignment horizontal="left"/>
    </xf>
    <xf numFmtId="0" fontId="1" fillId="3" borderId="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0" fillId="0" borderId="10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left"/>
    </xf>
    <xf numFmtId="2" fontId="9" fillId="0" borderId="0" xfId="0" applyNumberFormat="1" applyFont="1"/>
    <xf numFmtId="2" fontId="0" fillId="0" borderId="0" xfId="0" applyNumberFormat="1"/>
    <xf numFmtId="44" fontId="3" fillId="0" borderId="0" xfId="0" applyNumberFormat="1" applyFont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 wrapText="1"/>
    </xf>
    <xf numFmtId="44" fontId="1" fillId="5" borderId="14" xfId="0" applyNumberFormat="1" applyFont="1" applyFill="1" applyBorder="1" applyAlignment="1">
      <alignment vertical="center" wrapText="1"/>
    </xf>
    <xf numFmtId="44" fontId="9" fillId="0" borderId="0" xfId="0" applyNumberFormat="1" applyFont="1" applyAlignment="1">
      <alignment horizontal="left"/>
    </xf>
    <xf numFmtId="44" fontId="0" fillId="0" borderId="0" xfId="0" applyNumberFormat="1"/>
    <xf numFmtId="0" fontId="1" fillId="4" borderId="2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5" fillId="4" borderId="28" xfId="0" applyNumberFormat="1" applyFont="1" applyFill="1" applyBorder="1" applyAlignment="1">
      <alignment horizontal="center" vertical="center"/>
    </xf>
    <xf numFmtId="44" fontId="5" fillId="4" borderId="28" xfId="0" applyNumberFormat="1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44" fontId="10" fillId="0" borderId="12" xfId="0" applyNumberFormat="1" applyFont="1" applyBorder="1" applyAlignment="1">
      <alignment horizontal="center" vertical="center"/>
    </xf>
    <xf numFmtId="44" fontId="10" fillId="0" borderId="13" xfId="0" applyNumberFormat="1" applyFont="1" applyBorder="1" applyAlignment="1">
      <alignment horizontal="center" vertical="center"/>
    </xf>
    <xf numFmtId="0" fontId="12" fillId="0" borderId="0" xfId="0" applyFont="1"/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10" xfId="0" applyBorder="1"/>
    <xf numFmtId="0" fontId="2" fillId="0" borderId="35" xfId="0" applyFont="1" applyBorder="1" applyAlignment="1">
      <alignment horizontal="left" vertical="center" wrapText="1"/>
    </xf>
    <xf numFmtId="0" fontId="2" fillId="6" borderId="10" xfId="0" applyFont="1" applyFill="1" applyBorder="1" applyAlignment="1">
      <alignment horizontal="center" vertical="center" wrapText="1"/>
    </xf>
    <xf numFmtId="2" fontId="10" fillId="6" borderId="10" xfId="0" applyNumberFormat="1" applyFont="1" applyFill="1" applyBorder="1" applyAlignment="1">
      <alignment horizontal="center" vertical="center"/>
    </xf>
    <xf numFmtId="44" fontId="10" fillId="6" borderId="13" xfId="0" applyNumberFormat="1" applyFont="1" applyFill="1" applyBorder="1" applyAlignment="1">
      <alignment horizontal="center" vertical="center"/>
    </xf>
    <xf numFmtId="44" fontId="10" fillId="6" borderId="12" xfId="0" applyNumberFormat="1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2" fontId="10" fillId="0" borderId="37" xfId="0" applyNumberFormat="1" applyFont="1" applyBorder="1" applyAlignment="1">
      <alignment horizontal="center" vertical="center"/>
    </xf>
    <xf numFmtId="44" fontId="10" fillId="0" borderId="38" xfId="0" applyNumberFormat="1" applyFont="1" applyBorder="1" applyAlignment="1">
      <alignment horizontal="center" vertical="center"/>
    </xf>
    <xf numFmtId="44" fontId="10" fillId="0" borderId="36" xfId="0" applyNumberFormat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4" fontId="5" fillId="3" borderId="2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right" vertical="center" wrapText="1"/>
    </xf>
    <xf numFmtId="0" fontId="6" fillId="5" borderId="3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 wrapText="1"/>
    </xf>
    <xf numFmtId="10" fontId="2" fillId="2" borderId="2" xfId="0" applyNumberFormat="1" applyFont="1" applyFill="1" applyBorder="1" applyAlignment="1">
      <alignment horizontal="right" vertical="center" wrapText="1"/>
    </xf>
    <xf numFmtId="10" fontId="2" fillId="2" borderId="1" xfId="0" applyNumberFormat="1" applyFont="1" applyFill="1" applyBorder="1" applyAlignment="1">
      <alignment horizontal="right" vertical="center" wrapText="1"/>
    </xf>
    <xf numFmtId="44" fontId="6" fillId="5" borderId="2" xfId="0" applyNumberFormat="1" applyFont="1" applyFill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6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25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1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44" fontId="2" fillId="5" borderId="7" xfId="0" applyNumberFormat="1" applyFont="1" applyFill="1" applyBorder="1" applyAlignment="1">
      <alignment horizontal="center" vertical="center" wrapText="1"/>
    </xf>
    <xf numFmtId="44" fontId="2" fillId="5" borderId="9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" fillId="5" borderId="7" xfId="0" applyFont="1" applyFill="1" applyBorder="1" applyAlignment="1">
      <alignment horizontal="right" vertical="center" wrapText="1"/>
    </xf>
    <xf numFmtId="0" fontId="1" fillId="5" borderId="8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center" wrapText="1"/>
    </xf>
    <xf numFmtId="2" fontId="10" fillId="0" borderId="10" xfId="0" applyNumberFormat="1" applyFont="1" applyFill="1" applyBorder="1" applyAlignment="1">
      <alignment horizontal="center" vertical="center"/>
    </xf>
    <xf numFmtId="44" fontId="10" fillId="0" borderId="10" xfId="0" applyNumberFormat="1" applyFont="1" applyFill="1" applyBorder="1" applyAlignment="1">
      <alignment horizontal="center" vertical="center"/>
    </xf>
    <xf numFmtId="44" fontId="10" fillId="0" borderId="12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left" vertical="center" wrapText="1"/>
    </xf>
    <xf numFmtId="0" fontId="9" fillId="0" borderId="40" xfId="0" applyFont="1" applyFill="1" applyBorder="1" applyAlignment="1">
      <alignment horizontal="center" vertical="center" wrapText="1"/>
    </xf>
    <xf numFmtId="2" fontId="10" fillId="0" borderId="40" xfId="0" applyNumberFormat="1" applyFont="1" applyFill="1" applyBorder="1" applyAlignment="1">
      <alignment horizontal="center" vertical="center"/>
    </xf>
    <xf numFmtId="44" fontId="10" fillId="0" borderId="40" xfId="0" applyNumberFormat="1" applyFont="1" applyFill="1" applyBorder="1" applyAlignment="1">
      <alignment horizontal="center" vertical="center"/>
    </xf>
    <xf numFmtId="44" fontId="10" fillId="0" borderId="39" xfId="0" applyNumberFormat="1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1"/>
  <sheetViews>
    <sheetView showGridLines="0" tabSelected="1" topLeftCell="A65" zoomScaleNormal="100" zoomScalePageLayoutView="85" workbookViewId="0">
      <selection activeCell="C48" sqref="C48"/>
    </sheetView>
  </sheetViews>
  <sheetFormatPr defaultColWidth="0" defaultRowHeight="0" customHeight="1" zeroHeight="1"/>
  <cols>
    <col min="1" max="1" width="5.28515625" style="38" customWidth="1"/>
    <col min="2" max="2" width="8.28515625" customWidth="1"/>
    <col min="3" max="3" width="94.28515625" customWidth="1"/>
    <col min="4" max="4" width="15.7109375" customWidth="1"/>
    <col min="5" max="5" width="15.7109375" style="25" customWidth="1"/>
    <col min="6" max="6" width="20.7109375" style="30" customWidth="1"/>
    <col min="7" max="7" width="20.7109375" customWidth="1"/>
    <col min="8" max="8" width="45.7109375" customWidth="1"/>
    <col min="9" max="9" width="8.42578125" customWidth="1"/>
    <col min="10" max="12" width="0" hidden="1" customWidth="1"/>
    <col min="13" max="16384" width="20.42578125" hidden="1"/>
  </cols>
  <sheetData>
    <row r="1" spans="2:8" ht="34.9" customHeight="1" thickBot="1">
      <c r="B1" s="108" t="s">
        <v>0</v>
      </c>
      <c r="C1" s="109"/>
      <c r="D1" s="109"/>
      <c r="E1" s="109"/>
      <c r="F1" s="109"/>
      <c r="G1" s="109"/>
      <c r="H1" s="110"/>
    </row>
    <row r="2" spans="2:8" ht="13.5" customHeight="1">
      <c r="B2" s="6"/>
      <c r="C2" s="7"/>
      <c r="D2" s="7"/>
      <c r="E2" s="20"/>
      <c r="F2" s="26"/>
      <c r="G2" s="7"/>
      <c r="H2" s="11"/>
    </row>
    <row r="3" spans="2:8" ht="19.5" customHeight="1">
      <c r="B3" s="114" t="s">
        <v>1</v>
      </c>
      <c r="C3" s="115"/>
      <c r="D3" s="115"/>
      <c r="E3" s="115"/>
      <c r="F3" s="115"/>
      <c r="G3" s="115"/>
      <c r="H3" s="116"/>
    </row>
    <row r="4" spans="2:8" ht="19.5" customHeight="1">
      <c r="B4" s="111" t="s">
        <v>2</v>
      </c>
      <c r="C4" s="112"/>
      <c r="D4" s="112"/>
      <c r="E4" s="112"/>
      <c r="F4" s="112"/>
      <c r="G4" s="112"/>
      <c r="H4" s="113"/>
    </row>
    <row r="5" spans="2:8" ht="19.5" customHeight="1">
      <c r="B5" s="111" t="s">
        <v>3</v>
      </c>
      <c r="C5" s="112"/>
      <c r="D5" s="112"/>
      <c r="E5" s="112"/>
      <c r="F5" s="112"/>
      <c r="G5" s="112"/>
      <c r="H5" s="113"/>
    </row>
    <row r="6" spans="2:8" ht="19.5" customHeight="1">
      <c r="B6" s="111" t="s">
        <v>4</v>
      </c>
      <c r="C6" s="112"/>
      <c r="D6" s="112"/>
      <c r="E6" s="112"/>
      <c r="F6" s="112"/>
      <c r="G6" s="112"/>
      <c r="H6" s="113"/>
    </row>
    <row r="7" spans="2:8" ht="19.5" customHeight="1">
      <c r="B7" s="119" t="s">
        <v>5</v>
      </c>
      <c r="C7" s="117"/>
      <c r="D7" s="5"/>
      <c r="E7" s="117" t="s">
        <v>6</v>
      </c>
      <c r="F7" s="117"/>
      <c r="G7" s="117"/>
      <c r="H7" s="118"/>
    </row>
    <row r="8" spans="2:8" ht="13.5" customHeight="1" thickBot="1">
      <c r="B8" s="1"/>
      <c r="C8" s="4"/>
      <c r="D8" s="3"/>
      <c r="E8" s="21"/>
      <c r="F8" s="27"/>
      <c r="G8" s="4"/>
      <c r="H8" s="12"/>
    </row>
    <row r="9" spans="2:8" ht="34.9" customHeight="1" thickBot="1">
      <c r="B9" s="100" t="s">
        <v>7</v>
      </c>
      <c r="C9" s="101"/>
      <c r="D9" s="101"/>
      <c r="E9" s="101"/>
      <c r="F9" s="28"/>
      <c r="G9" s="120" t="s">
        <v>8</v>
      </c>
      <c r="H9" s="121"/>
    </row>
    <row r="10" spans="2:8" ht="46.9" customHeight="1">
      <c r="B10" s="125" t="s">
        <v>9</v>
      </c>
      <c r="C10" s="126"/>
      <c r="D10" s="126"/>
      <c r="E10" s="126"/>
      <c r="F10" s="127"/>
      <c r="G10" s="128" t="s">
        <v>10</v>
      </c>
      <c r="H10" s="129"/>
    </row>
    <row r="11" spans="2:8" ht="32.65" customHeight="1">
      <c r="B11" s="122" t="s">
        <v>11</v>
      </c>
      <c r="C11" s="123"/>
      <c r="D11" s="123"/>
      <c r="E11" s="123"/>
      <c r="F11" s="124"/>
      <c r="G11" s="130" t="s">
        <v>12</v>
      </c>
      <c r="H11" s="131"/>
    </row>
    <row r="12" spans="2:8" ht="32.65" customHeight="1">
      <c r="B12" s="105" t="s">
        <v>13</v>
      </c>
      <c r="C12" s="106"/>
      <c r="D12" s="106"/>
      <c r="E12" s="106"/>
      <c r="F12" s="107"/>
      <c r="G12" s="132"/>
      <c r="H12" s="133"/>
    </row>
    <row r="13" spans="2:8" ht="32.65" customHeight="1">
      <c r="B13" s="105" t="s">
        <v>14</v>
      </c>
      <c r="C13" s="106"/>
      <c r="D13" s="106"/>
      <c r="E13" s="106"/>
      <c r="F13" s="107"/>
      <c r="G13" s="134" t="s">
        <v>15</v>
      </c>
      <c r="H13" s="135"/>
    </row>
    <row r="14" spans="2:8" ht="65.25" customHeight="1">
      <c r="B14" s="143" t="s">
        <v>16</v>
      </c>
      <c r="C14" s="106"/>
      <c r="D14" s="106"/>
      <c r="E14" s="106"/>
      <c r="F14" s="107"/>
      <c r="G14" s="136"/>
      <c r="H14" s="137"/>
    </row>
    <row r="15" spans="2:8" ht="34.9" customHeight="1" thickBot="1">
      <c r="B15" s="102" t="s">
        <v>17</v>
      </c>
      <c r="C15" s="103"/>
      <c r="D15" s="103"/>
      <c r="E15" s="103"/>
      <c r="F15" s="104"/>
      <c r="G15" s="146" t="s">
        <v>18</v>
      </c>
      <c r="H15" s="147"/>
    </row>
    <row r="16" spans="2:8" ht="34.9" customHeight="1" thickBot="1">
      <c r="B16" s="140" t="s">
        <v>19</v>
      </c>
      <c r="C16" s="141"/>
      <c r="D16" s="141"/>
      <c r="E16" s="141"/>
      <c r="F16" s="141"/>
      <c r="G16" s="141"/>
      <c r="H16" s="142"/>
    </row>
    <row r="17" spans="1:8" ht="34.9" customHeight="1" thickBot="1">
      <c r="B17" s="18" t="s">
        <v>20</v>
      </c>
      <c r="C17" s="56" t="s">
        <v>21</v>
      </c>
      <c r="D17" s="57"/>
      <c r="E17" s="57"/>
      <c r="F17" s="58"/>
      <c r="G17" s="59">
        <f>SUBTOTAL(9,G19:G22)</f>
        <v>0</v>
      </c>
      <c r="H17" s="60"/>
    </row>
    <row r="18" spans="1:8" ht="34.9" customHeight="1" thickBot="1">
      <c r="B18" s="31" t="s">
        <v>22</v>
      </c>
      <c r="C18" s="32" t="s">
        <v>23</v>
      </c>
      <c r="D18" s="32" t="s">
        <v>24</v>
      </c>
      <c r="E18" s="33" t="s">
        <v>25</v>
      </c>
      <c r="F18" s="34" t="s">
        <v>26</v>
      </c>
      <c r="G18" s="35" t="s">
        <v>27</v>
      </c>
      <c r="H18" s="35" t="s">
        <v>28</v>
      </c>
    </row>
    <row r="19" spans="1:8" ht="15.6">
      <c r="B19" s="39" t="s">
        <v>29</v>
      </c>
      <c r="C19" s="40" t="s">
        <v>30</v>
      </c>
      <c r="D19" s="41" t="s">
        <v>31</v>
      </c>
      <c r="E19" s="41">
        <v>1</v>
      </c>
      <c r="F19" s="37"/>
      <c r="G19" s="36">
        <f t="shared" ref="G19:G22" si="0">IFERROR(ROUND(F19*E19,2),"")</f>
        <v>0</v>
      </c>
      <c r="H19" s="10"/>
    </row>
    <row r="20" spans="1:8" ht="15.6">
      <c r="A20" s="38">
        <v>5</v>
      </c>
      <c r="B20" s="39" t="s">
        <v>32</v>
      </c>
      <c r="C20" s="40" t="s">
        <v>33</v>
      </c>
      <c r="D20" s="41" t="s">
        <v>34</v>
      </c>
      <c r="E20" s="41">
        <v>1</v>
      </c>
      <c r="F20" s="37"/>
      <c r="G20" s="36">
        <f t="shared" si="0"/>
        <v>0</v>
      </c>
      <c r="H20" s="10"/>
    </row>
    <row r="21" spans="1:8" ht="15.6">
      <c r="B21" s="39" t="s">
        <v>35</v>
      </c>
      <c r="C21" s="40" t="s">
        <v>36</v>
      </c>
      <c r="D21" s="41" t="s">
        <v>34</v>
      </c>
      <c r="E21" s="41">
        <v>1</v>
      </c>
      <c r="F21" s="37"/>
      <c r="G21" s="36">
        <f t="shared" si="0"/>
        <v>0</v>
      </c>
      <c r="H21" s="10"/>
    </row>
    <row r="22" spans="1:8" ht="18.75" customHeight="1" thickBot="1">
      <c r="A22" s="38">
        <v>5</v>
      </c>
      <c r="B22" s="39" t="s">
        <v>37</v>
      </c>
      <c r="C22" s="40" t="s">
        <v>38</v>
      </c>
      <c r="D22" s="41" t="s">
        <v>34</v>
      </c>
      <c r="E22" s="41">
        <v>1</v>
      </c>
      <c r="F22" s="37"/>
      <c r="G22" s="36">
        <f t="shared" si="0"/>
        <v>0</v>
      </c>
      <c r="H22" s="10"/>
    </row>
    <row r="23" spans="1:8" ht="34.9" customHeight="1" thickBot="1">
      <c r="B23" s="18" t="s">
        <v>39</v>
      </c>
      <c r="C23" s="56" t="s">
        <v>40</v>
      </c>
      <c r="D23" s="57"/>
      <c r="E23" s="57"/>
      <c r="F23" s="58"/>
      <c r="G23" s="59">
        <f>SUBTOTAL(9,G25:G28)</f>
        <v>0</v>
      </c>
      <c r="H23" s="60"/>
    </row>
    <row r="24" spans="1:8" ht="34.9" customHeight="1" thickBot="1">
      <c r="B24" s="31" t="s">
        <v>22</v>
      </c>
      <c r="C24" s="32" t="s">
        <v>23</v>
      </c>
      <c r="D24" s="32" t="s">
        <v>24</v>
      </c>
      <c r="E24" s="33" t="s">
        <v>25</v>
      </c>
      <c r="F24" s="34" t="s">
        <v>26</v>
      </c>
      <c r="G24" s="35" t="s">
        <v>27</v>
      </c>
      <c r="H24" s="35" t="s">
        <v>28</v>
      </c>
    </row>
    <row r="25" spans="1:8" ht="15.6">
      <c r="A25" s="38">
        <v>1</v>
      </c>
      <c r="B25" s="39" t="s">
        <v>41</v>
      </c>
      <c r="C25" s="40" t="s">
        <v>30</v>
      </c>
      <c r="D25" s="41" t="s">
        <v>31</v>
      </c>
      <c r="E25" s="41">
        <v>1</v>
      </c>
      <c r="F25" s="37"/>
      <c r="G25" s="36">
        <f t="shared" ref="G25:G28" si="1">IFERROR(ROUND(F25*E25,2),"")</f>
        <v>0</v>
      </c>
      <c r="H25" s="10"/>
    </row>
    <row r="26" spans="1:8" ht="15.6">
      <c r="A26" s="38">
        <v>1</v>
      </c>
      <c r="B26" s="39" t="s">
        <v>42</v>
      </c>
      <c r="C26" s="40" t="s">
        <v>33</v>
      </c>
      <c r="D26" s="41" t="s">
        <v>34</v>
      </c>
      <c r="E26" s="41">
        <v>1</v>
      </c>
      <c r="F26" s="37"/>
      <c r="G26" s="36">
        <f t="shared" si="1"/>
        <v>0</v>
      </c>
      <c r="H26" s="10"/>
    </row>
    <row r="27" spans="1:8" ht="15.6">
      <c r="A27" s="38">
        <v>9</v>
      </c>
      <c r="B27" s="39" t="s">
        <v>43</v>
      </c>
      <c r="C27" s="40" t="s">
        <v>36</v>
      </c>
      <c r="D27" s="41" t="s">
        <v>34</v>
      </c>
      <c r="E27" s="41">
        <v>1</v>
      </c>
      <c r="F27" s="37"/>
      <c r="G27" s="36">
        <f t="shared" si="1"/>
        <v>0</v>
      </c>
      <c r="H27" s="10"/>
    </row>
    <row r="28" spans="1:8" ht="16.149999999999999" thickBot="1">
      <c r="A28" s="38">
        <v>9</v>
      </c>
      <c r="B28" s="39" t="s">
        <v>44</v>
      </c>
      <c r="C28" s="40" t="s">
        <v>38</v>
      </c>
      <c r="D28" s="41" t="s">
        <v>34</v>
      </c>
      <c r="E28" s="41">
        <v>1</v>
      </c>
      <c r="F28" s="37"/>
      <c r="G28" s="36">
        <f t="shared" si="1"/>
        <v>0</v>
      </c>
      <c r="H28" s="10"/>
    </row>
    <row r="29" spans="1:8" ht="34.9" customHeight="1" thickBot="1">
      <c r="B29" s="18" t="s">
        <v>45</v>
      </c>
      <c r="C29" s="56" t="s">
        <v>46</v>
      </c>
      <c r="D29" s="57"/>
      <c r="E29" s="57"/>
      <c r="F29" s="58"/>
      <c r="G29" s="59">
        <f>SUBTOTAL(9,G31:G34)</f>
        <v>0</v>
      </c>
      <c r="H29" s="60"/>
    </row>
    <row r="30" spans="1:8" ht="34.9" customHeight="1" thickBot="1">
      <c r="B30" s="31" t="s">
        <v>22</v>
      </c>
      <c r="C30" s="32" t="s">
        <v>23</v>
      </c>
      <c r="D30" s="32" t="s">
        <v>24</v>
      </c>
      <c r="E30" s="33" t="s">
        <v>25</v>
      </c>
      <c r="F30" s="34" t="s">
        <v>26</v>
      </c>
      <c r="G30" s="35" t="s">
        <v>27</v>
      </c>
      <c r="H30" s="35" t="s">
        <v>28</v>
      </c>
    </row>
    <row r="31" spans="1:8" ht="15.6">
      <c r="A31" s="38">
        <v>1</v>
      </c>
      <c r="B31" s="9" t="s">
        <v>47</v>
      </c>
      <c r="C31" s="40" t="s">
        <v>30</v>
      </c>
      <c r="D31" s="41" t="s">
        <v>31</v>
      </c>
      <c r="E31" s="41">
        <v>1</v>
      </c>
      <c r="F31" s="37"/>
      <c r="G31" s="36">
        <f t="shared" ref="G31:G34" si="2">IFERROR(ROUND(F31*E31,2),"")</f>
        <v>0</v>
      </c>
      <c r="H31" s="10"/>
    </row>
    <row r="32" spans="1:8" ht="15.6">
      <c r="A32" s="38">
        <v>1</v>
      </c>
      <c r="B32" s="9" t="s">
        <v>48</v>
      </c>
      <c r="C32" s="40" t="s">
        <v>33</v>
      </c>
      <c r="D32" s="41" t="s">
        <v>34</v>
      </c>
      <c r="E32" s="41">
        <v>1</v>
      </c>
      <c r="F32" s="37"/>
      <c r="G32" s="36">
        <f t="shared" si="2"/>
        <v>0</v>
      </c>
      <c r="H32" s="10"/>
    </row>
    <row r="33" spans="1:8" ht="15.6">
      <c r="A33" s="38">
        <v>1</v>
      </c>
      <c r="B33" s="9" t="s">
        <v>49</v>
      </c>
      <c r="C33" s="40" t="s">
        <v>36</v>
      </c>
      <c r="D33" s="41" t="s">
        <v>34</v>
      </c>
      <c r="E33" s="41">
        <v>1</v>
      </c>
      <c r="F33" s="37"/>
      <c r="G33" s="36">
        <f t="shared" si="2"/>
        <v>0</v>
      </c>
      <c r="H33" s="10"/>
    </row>
    <row r="34" spans="1:8" ht="16.149999999999999" thickBot="1">
      <c r="A34" s="38">
        <v>1</v>
      </c>
      <c r="B34" s="9" t="s">
        <v>50</v>
      </c>
      <c r="C34" s="40" t="s">
        <v>38</v>
      </c>
      <c r="D34" s="41" t="s">
        <v>34</v>
      </c>
      <c r="E34" s="41">
        <v>1</v>
      </c>
      <c r="F34" s="37"/>
      <c r="G34" s="36">
        <f t="shared" si="2"/>
        <v>0</v>
      </c>
      <c r="H34" s="10"/>
    </row>
    <row r="35" spans="1:8" ht="34.9" customHeight="1" thickBot="1">
      <c r="B35" s="18" t="s">
        <v>51</v>
      </c>
      <c r="C35" s="56" t="s">
        <v>52</v>
      </c>
      <c r="D35" s="57"/>
      <c r="E35" s="57"/>
      <c r="F35" s="58"/>
      <c r="G35" s="59">
        <f>SUBTOTAL(9,G37:G40)</f>
        <v>0</v>
      </c>
      <c r="H35" s="60"/>
    </row>
    <row r="36" spans="1:8" ht="34.9" customHeight="1" thickBot="1">
      <c r="B36" s="31" t="s">
        <v>22</v>
      </c>
      <c r="C36" s="32" t="s">
        <v>23</v>
      </c>
      <c r="D36" s="32" t="s">
        <v>24</v>
      </c>
      <c r="E36" s="33" t="s">
        <v>25</v>
      </c>
      <c r="F36" s="34" t="s">
        <v>26</v>
      </c>
      <c r="G36" s="35" t="s">
        <v>27</v>
      </c>
      <c r="H36" s="35" t="s">
        <v>28</v>
      </c>
    </row>
    <row r="37" spans="1:8" ht="18" customHeight="1">
      <c r="A37" s="38">
        <v>3</v>
      </c>
      <c r="B37" s="9" t="s">
        <v>53</v>
      </c>
      <c r="C37" s="40" t="s">
        <v>30</v>
      </c>
      <c r="D37" s="41" t="s">
        <v>31</v>
      </c>
      <c r="E37" s="41">
        <v>1</v>
      </c>
      <c r="F37" s="37"/>
      <c r="G37" s="36">
        <f t="shared" ref="G37:G59" si="3">IFERROR(ROUND(F37*E37,2),"")</f>
        <v>0</v>
      </c>
      <c r="H37" s="10"/>
    </row>
    <row r="38" spans="1:8" ht="18" customHeight="1">
      <c r="A38" s="38">
        <v>3</v>
      </c>
      <c r="B38" s="9" t="s">
        <v>54</v>
      </c>
      <c r="C38" s="40" t="s">
        <v>33</v>
      </c>
      <c r="D38" s="41" t="s">
        <v>34</v>
      </c>
      <c r="E38" s="41">
        <v>1</v>
      </c>
      <c r="F38" s="37"/>
      <c r="G38" s="36">
        <f t="shared" si="3"/>
        <v>0</v>
      </c>
      <c r="H38" s="10"/>
    </row>
    <row r="39" spans="1:8" ht="18" customHeight="1">
      <c r="A39" s="38">
        <v>3</v>
      </c>
      <c r="B39" s="9" t="s">
        <v>55</v>
      </c>
      <c r="C39" s="40" t="s">
        <v>36</v>
      </c>
      <c r="D39" s="41" t="s">
        <v>34</v>
      </c>
      <c r="E39" s="41">
        <v>1</v>
      </c>
      <c r="F39" s="37"/>
      <c r="G39" s="36">
        <f t="shared" si="3"/>
        <v>0</v>
      </c>
      <c r="H39" s="10"/>
    </row>
    <row r="40" spans="1:8" ht="16.149999999999999" thickBot="1">
      <c r="A40" s="38">
        <v>3</v>
      </c>
      <c r="B40" s="9" t="s">
        <v>56</v>
      </c>
      <c r="C40" s="40" t="s">
        <v>38</v>
      </c>
      <c r="D40" s="41" t="s">
        <v>34</v>
      </c>
      <c r="E40" s="41">
        <v>1</v>
      </c>
      <c r="F40" s="37"/>
      <c r="G40" s="36">
        <f t="shared" si="3"/>
        <v>0</v>
      </c>
      <c r="H40" s="10"/>
    </row>
    <row r="41" spans="1:8" ht="34.9" customHeight="1" thickBot="1">
      <c r="B41" s="18" t="s">
        <v>57</v>
      </c>
      <c r="C41" s="56" t="s">
        <v>58</v>
      </c>
      <c r="D41" s="57"/>
      <c r="E41" s="57"/>
      <c r="F41" s="58"/>
      <c r="G41" s="59">
        <f>SUBTOTAL(9,G43:G59)</f>
        <v>0</v>
      </c>
      <c r="H41" s="60"/>
    </row>
    <row r="42" spans="1:8" ht="34.9" customHeight="1" thickBot="1">
      <c r="B42" s="31" t="s">
        <v>22</v>
      </c>
      <c r="C42" s="32" t="s">
        <v>23</v>
      </c>
      <c r="D42" s="32" t="s">
        <v>24</v>
      </c>
      <c r="E42" s="33" t="s">
        <v>25</v>
      </c>
      <c r="F42" s="34" t="s">
        <v>26</v>
      </c>
      <c r="G42" s="35" t="s">
        <v>27</v>
      </c>
      <c r="H42" s="35" t="s">
        <v>28</v>
      </c>
    </row>
    <row r="43" spans="1:8" ht="16.5">
      <c r="A43" s="38">
        <v>1</v>
      </c>
      <c r="B43" s="162" t="s">
        <v>59</v>
      </c>
      <c r="C43" s="163" t="s">
        <v>60</v>
      </c>
      <c r="D43" s="44"/>
      <c r="E43" s="45"/>
      <c r="F43" s="46"/>
      <c r="G43" s="47"/>
      <c r="H43" s="48"/>
    </row>
    <row r="44" spans="1:8" ht="15.6">
      <c r="A44" s="38">
        <v>1</v>
      </c>
      <c r="B44" s="9" t="s">
        <v>61</v>
      </c>
      <c r="C44" s="42" t="s">
        <v>62</v>
      </c>
      <c r="D44" s="8" t="s">
        <v>31</v>
      </c>
      <c r="E44" s="22">
        <v>4</v>
      </c>
      <c r="F44" s="37"/>
      <c r="G44" s="36">
        <f t="shared" si="3"/>
        <v>0</v>
      </c>
      <c r="H44" s="10"/>
    </row>
    <row r="45" spans="1:8" ht="15.6">
      <c r="A45" s="38">
        <v>9</v>
      </c>
      <c r="B45" s="9" t="s">
        <v>63</v>
      </c>
      <c r="C45" t="s">
        <v>64</v>
      </c>
      <c r="D45" s="8" t="s">
        <v>31</v>
      </c>
      <c r="E45" s="22">
        <v>2</v>
      </c>
      <c r="F45" s="37"/>
      <c r="G45" s="36">
        <f t="shared" si="3"/>
        <v>0</v>
      </c>
      <c r="H45" s="10"/>
    </row>
    <row r="46" spans="1:8" ht="15.6">
      <c r="A46" s="38">
        <v>9</v>
      </c>
      <c r="B46" s="9" t="s">
        <v>65</v>
      </c>
      <c r="C46" s="19" t="s">
        <v>66</v>
      </c>
      <c r="D46" s="8" t="s">
        <v>31</v>
      </c>
      <c r="E46" s="22">
        <v>2</v>
      </c>
      <c r="F46" s="37"/>
      <c r="G46" s="36">
        <f t="shared" si="3"/>
        <v>0</v>
      </c>
      <c r="H46" s="10"/>
    </row>
    <row r="47" spans="1:8" ht="15.6">
      <c r="A47" s="38">
        <v>9</v>
      </c>
      <c r="B47" s="9" t="s">
        <v>67</v>
      </c>
      <c r="C47" s="19" t="s">
        <v>68</v>
      </c>
      <c r="D47" s="8" t="s">
        <v>34</v>
      </c>
      <c r="E47" s="22">
        <v>1</v>
      </c>
      <c r="F47" s="37"/>
      <c r="G47" s="36">
        <f t="shared" si="3"/>
        <v>0</v>
      </c>
      <c r="H47" s="10"/>
    </row>
    <row r="48" spans="1:8" ht="15.6">
      <c r="A48" s="38">
        <v>9</v>
      </c>
      <c r="B48" s="9" t="s">
        <v>69</v>
      </c>
      <c r="C48" s="19" t="s">
        <v>70</v>
      </c>
      <c r="D48" s="8" t="s">
        <v>34</v>
      </c>
      <c r="E48" s="22">
        <v>1</v>
      </c>
      <c r="F48" s="37"/>
      <c r="G48" s="36">
        <f t="shared" si="3"/>
        <v>0</v>
      </c>
      <c r="H48" s="10"/>
    </row>
    <row r="49" spans="1:8" ht="15.6">
      <c r="A49" s="38">
        <v>1</v>
      </c>
      <c r="B49" s="9" t="s">
        <v>71</v>
      </c>
      <c r="C49" s="19" t="s">
        <v>72</v>
      </c>
      <c r="D49" s="8" t="s">
        <v>34</v>
      </c>
      <c r="E49" s="22">
        <v>1</v>
      </c>
      <c r="F49" s="37"/>
      <c r="G49" s="36">
        <f t="shared" si="3"/>
        <v>0</v>
      </c>
      <c r="H49" s="10"/>
    </row>
    <row r="50" spans="1:8" ht="32.25">
      <c r="A50" s="38">
        <v>1</v>
      </c>
      <c r="B50" s="162" t="s">
        <v>73</v>
      </c>
      <c r="C50" s="163" t="s">
        <v>74</v>
      </c>
      <c r="D50" s="44"/>
      <c r="E50" s="45"/>
      <c r="F50" s="46"/>
      <c r="G50" s="47"/>
      <c r="H50" s="48"/>
    </row>
    <row r="51" spans="1:8" ht="15.6">
      <c r="A51" s="38">
        <v>1</v>
      </c>
      <c r="B51" s="9" t="s">
        <v>75</v>
      </c>
      <c r="C51" s="19" t="s">
        <v>76</v>
      </c>
      <c r="D51" s="8" t="s">
        <v>34</v>
      </c>
      <c r="E51" s="22">
        <v>1</v>
      </c>
      <c r="F51" s="37"/>
      <c r="G51" s="36">
        <f t="shared" si="3"/>
        <v>0</v>
      </c>
      <c r="H51" s="10"/>
    </row>
    <row r="52" spans="1:8" ht="15.6">
      <c r="A52" s="38">
        <v>9</v>
      </c>
      <c r="B52" s="9" t="s">
        <v>77</v>
      </c>
      <c r="C52" s="19" t="s">
        <v>78</v>
      </c>
      <c r="D52" s="8" t="s">
        <v>31</v>
      </c>
      <c r="E52" s="22">
        <v>4</v>
      </c>
      <c r="F52" s="37"/>
      <c r="G52" s="36">
        <f t="shared" ref="G52:G58" si="4">IFERROR(ROUND(F52*E52,2),"")</f>
        <v>0</v>
      </c>
      <c r="H52" s="10"/>
    </row>
    <row r="53" spans="1:8" ht="15.6">
      <c r="A53" s="38">
        <v>1</v>
      </c>
      <c r="B53" s="9" t="s">
        <v>79</v>
      </c>
      <c r="C53" s="19" t="s">
        <v>80</v>
      </c>
      <c r="D53" s="8" t="s">
        <v>34</v>
      </c>
      <c r="E53" s="22">
        <v>1</v>
      </c>
      <c r="F53" s="37"/>
      <c r="G53" s="36">
        <f t="shared" si="4"/>
        <v>0</v>
      </c>
      <c r="H53" s="10"/>
    </row>
    <row r="54" spans="1:8" ht="15.6">
      <c r="A54" s="38">
        <v>1</v>
      </c>
      <c r="B54" s="9" t="s">
        <v>81</v>
      </c>
      <c r="C54" s="19" t="s">
        <v>82</v>
      </c>
      <c r="D54" s="8" t="s">
        <v>34</v>
      </c>
      <c r="E54" s="22">
        <v>1</v>
      </c>
      <c r="F54" s="37"/>
      <c r="G54" s="36">
        <f t="shared" si="4"/>
        <v>0</v>
      </c>
      <c r="H54" s="10"/>
    </row>
    <row r="55" spans="1:8" ht="15.6">
      <c r="B55" s="9" t="s">
        <v>83</v>
      </c>
      <c r="C55" s="43" t="s">
        <v>84</v>
      </c>
      <c r="D55" s="8" t="s">
        <v>34</v>
      </c>
      <c r="E55" s="22">
        <v>1</v>
      </c>
      <c r="F55" s="37"/>
      <c r="G55" s="36">
        <f t="shared" si="4"/>
        <v>0</v>
      </c>
      <c r="H55" s="10"/>
    </row>
    <row r="56" spans="1:8" ht="31.15">
      <c r="B56" s="9" t="s">
        <v>85</v>
      </c>
      <c r="C56" s="19" t="s">
        <v>86</v>
      </c>
      <c r="D56" s="8" t="s">
        <v>34</v>
      </c>
      <c r="E56" s="22">
        <v>1</v>
      </c>
      <c r="F56" s="37"/>
      <c r="G56" s="36">
        <f t="shared" si="4"/>
        <v>0</v>
      </c>
      <c r="H56" s="10"/>
    </row>
    <row r="57" spans="1:8" ht="15.6">
      <c r="B57" s="9" t="s">
        <v>87</v>
      </c>
      <c r="C57" s="19" t="s">
        <v>88</v>
      </c>
      <c r="D57" s="8" t="s">
        <v>34</v>
      </c>
      <c r="E57" s="22">
        <v>1</v>
      </c>
      <c r="F57" s="37"/>
      <c r="G57" s="36">
        <f t="shared" si="4"/>
        <v>0</v>
      </c>
      <c r="H57" s="10"/>
    </row>
    <row r="58" spans="1:8" ht="15.6">
      <c r="A58" s="38">
        <v>1</v>
      </c>
      <c r="B58" s="9" t="s">
        <v>89</v>
      </c>
      <c r="C58" s="19" t="s">
        <v>90</v>
      </c>
      <c r="D58" s="8" t="s">
        <v>34</v>
      </c>
      <c r="E58" s="22">
        <v>1</v>
      </c>
      <c r="F58" s="37"/>
      <c r="G58" s="36">
        <f t="shared" si="4"/>
        <v>0</v>
      </c>
      <c r="H58" s="10"/>
    </row>
    <row r="59" spans="1:8" ht="16.149999999999999" thickBot="1">
      <c r="A59" s="38">
        <v>1</v>
      </c>
      <c r="B59" s="9" t="s">
        <v>91</v>
      </c>
      <c r="C59" s="19" t="s">
        <v>92</v>
      </c>
      <c r="D59" s="8" t="s">
        <v>34</v>
      </c>
      <c r="E59" s="22">
        <v>1</v>
      </c>
      <c r="F59" s="37"/>
      <c r="G59" s="36">
        <f t="shared" si="3"/>
        <v>0</v>
      </c>
      <c r="H59" s="10"/>
    </row>
    <row r="60" spans="1:8" ht="34.9" customHeight="1" thickBot="1">
      <c r="B60" s="18" t="s">
        <v>93</v>
      </c>
      <c r="C60" s="56" t="s">
        <v>94</v>
      </c>
      <c r="D60" s="57"/>
      <c r="E60" s="57"/>
      <c r="F60" s="58"/>
      <c r="G60" s="59">
        <f>SUBTOTAL(9,G62:G69)</f>
        <v>0</v>
      </c>
      <c r="H60" s="60"/>
    </row>
    <row r="61" spans="1:8" ht="34.9" customHeight="1" thickBot="1">
      <c r="B61" s="31" t="s">
        <v>22</v>
      </c>
      <c r="C61" s="32" t="s">
        <v>23</v>
      </c>
      <c r="D61" s="32" t="s">
        <v>24</v>
      </c>
      <c r="E61" s="33" t="s">
        <v>25</v>
      </c>
      <c r="F61" s="34" t="s">
        <v>26</v>
      </c>
      <c r="G61" s="35" t="s">
        <v>27</v>
      </c>
      <c r="H61" s="35" t="s">
        <v>28</v>
      </c>
    </row>
    <row r="62" spans="1:8" ht="31.15">
      <c r="A62" s="38">
        <v>2</v>
      </c>
      <c r="B62" s="9" t="s">
        <v>95</v>
      </c>
      <c r="C62" s="19" t="s">
        <v>96</v>
      </c>
      <c r="D62" s="8" t="s">
        <v>34</v>
      </c>
      <c r="E62" s="22">
        <v>1</v>
      </c>
      <c r="F62" s="37"/>
      <c r="G62" s="36">
        <f t="shared" ref="G62:G80" si="5">IFERROR(ROUND(F62*E62,2),"")</f>
        <v>0</v>
      </c>
      <c r="H62" s="10"/>
    </row>
    <row r="63" spans="1:8" ht="31.15">
      <c r="A63" s="38">
        <v>2</v>
      </c>
      <c r="B63" s="9" t="s">
        <v>97</v>
      </c>
      <c r="C63" s="19" t="s">
        <v>98</v>
      </c>
      <c r="D63" s="8" t="s">
        <v>34</v>
      </c>
      <c r="E63" s="22">
        <v>1</v>
      </c>
      <c r="F63" s="37"/>
      <c r="G63" s="36">
        <f t="shared" si="5"/>
        <v>0</v>
      </c>
      <c r="H63" s="10"/>
    </row>
    <row r="64" spans="1:8" ht="15.6">
      <c r="B64" s="9"/>
      <c r="C64" s="19" t="s">
        <v>99</v>
      </c>
      <c r="D64" s="8" t="s">
        <v>34</v>
      </c>
      <c r="E64" s="22">
        <v>1</v>
      </c>
      <c r="F64" s="37"/>
      <c r="G64" s="36">
        <f t="shared" si="5"/>
        <v>0</v>
      </c>
      <c r="H64" s="10"/>
    </row>
    <row r="65" spans="1:8" ht="15.6">
      <c r="A65" s="38">
        <v>2</v>
      </c>
      <c r="B65" s="9" t="s">
        <v>100</v>
      </c>
      <c r="C65" s="19" t="s">
        <v>101</v>
      </c>
      <c r="D65" s="8" t="s">
        <v>34</v>
      </c>
      <c r="E65" s="22">
        <v>1</v>
      </c>
      <c r="F65" s="37"/>
      <c r="G65" s="36">
        <f t="shared" si="5"/>
        <v>0</v>
      </c>
      <c r="H65" s="10"/>
    </row>
    <row r="66" spans="1:8" ht="15.6">
      <c r="A66" s="38">
        <v>2</v>
      </c>
      <c r="B66" s="9" t="s">
        <v>102</v>
      </c>
      <c r="C66" s="19" t="s">
        <v>103</v>
      </c>
      <c r="D66" s="8" t="s">
        <v>34</v>
      </c>
      <c r="E66" s="22">
        <v>1</v>
      </c>
      <c r="F66" s="37"/>
      <c r="G66" s="36">
        <f t="shared" si="5"/>
        <v>0</v>
      </c>
      <c r="H66" s="10"/>
    </row>
    <row r="67" spans="1:8" ht="15.6">
      <c r="A67" s="38">
        <v>2</v>
      </c>
      <c r="B67" s="9" t="s">
        <v>104</v>
      </c>
      <c r="C67" s="19" t="s">
        <v>105</v>
      </c>
      <c r="D67" s="8" t="s">
        <v>34</v>
      </c>
      <c r="E67" s="22">
        <v>1</v>
      </c>
      <c r="F67" s="37"/>
      <c r="G67" s="36">
        <f t="shared" si="5"/>
        <v>0</v>
      </c>
      <c r="H67" s="10"/>
    </row>
    <row r="68" spans="1:8" ht="31.15" hidden="1">
      <c r="A68" s="38">
        <v>2</v>
      </c>
      <c r="B68" s="9" t="s">
        <v>106</v>
      </c>
      <c r="C68" s="19" t="s">
        <v>107</v>
      </c>
      <c r="D68" s="8"/>
      <c r="E68" s="22"/>
      <c r="F68" s="37"/>
      <c r="G68" s="36">
        <f t="shared" si="5"/>
        <v>0</v>
      </c>
      <c r="H68" s="10"/>
    </row>
    <row r="69" spans="1:8" ht="31.9" thickBot="1">
      <c r="A69" s="38">
        <v>2</v>
      </c>
      <c r="B69" s="9" t="s">
        <v>108</v>
      </c>
      <c r="C69" s="19" t="s">
        <v>109</v>
      </c>
      <c r="D69" s="8" t="s">
        <v>34</v>
      </c>
      <c r="E69" s="22">
        <v>1</v>
      </c>
      <c r="F69" s="37"/>
      <c r="G69" s="36">
        <f t="shared" si="5"/>
        <v>0</v>
      </c>
      <c r="H69" s="10"/>
    </row>
    <row r="70" spans="1:8" ht="34.9" customHeight="1" thickBot="1">
      <c r="B70" s="18" t="s">
        <v>110</v>
      </c>
      <c r="C70" s="56" t="s">
        <v>111</v>
      </c>
      <c r="D70" s="57"/>
      <c r="E70" s="57"/>
      <c r="F70" s="58"/>
      <c r="G70" s="59">
        <f>SUBTOTAL(9,G72:G80)</f>
        <v>0</v>
      </c>
      <c r="H70" s="60"/>
    </row>
    <row r="71" spans="1:8" ht="34.9" customHeight="1" thickBot="1">
      <c r="B71" s="31" t="s">
        <v>22</v>
      </c>
      <c r="C71" s="32" t="s">
        <v>23</v>
      </c>
      <c r="D71" s="32" t="s">
        <v>24</v>
      </c>
      <c r="E71" s="33" t="s">
        <v>25</v>
      </c>
      <c r="F71" s="34" t="s">
        <v>26</v>
      </c>
      <c r="G71" s="35" t="s">
        <v>27</v>
      </c>
      <c r="H71" s="35" t="s">
        <v>28</v>
      </c>
    </row>
    <row r="72" spans="1:8" ht="15.6">
      <c r="A72" s="38">
        <v>2</v>
      </c>
      <c r="B72" s="49" t="s">
        <v>112</v>
      </c>
      <c r="C72" s="50" t="s">
        <v>113</v>
      </c>
      <c r="D72" s="51" t="s">
        <v>34</v>
      </c>
      <c r="E72" s="52">
        <v>1</v>
      </c>
      <c r="F72" s="53"/>
      <c r="G72" s="54">
        <f t="shared" si="5"/>
        <v>0</v>
      </c>
      <c r="H72" s="55"/>
    </row>
    <row r="73" spans="1:8" ht="15.6">
      <c r="A73" s="38">
        <v>2</v>
      </c>
      <c r="B73" s="9" t="s">
        <v>114</v>
      </c>
      <c r="C73" s="19" t="s">
        <v>115</v>
      </c>
      <c r="D73" s="8" t="s">
        <v>34</v>
      </c>
      <c r="E73" s="22">
        <v>1</v>
      </c>
      <c r="F73" s="37"/>
      <c r="G73" s="36">
        <f t="shared" si="5"/>
        <v>0</v>
      </c>
      <c r="H73" s="10"/>
    </row>
    <row r="74" spans="1:8" ht="15.6">
      <c r="A74" s="38">
        <v>2</v>
      </c>
      <c r="B74" s="9" t="s">
        <v>116</v>
      </c>
      <c r="C74" s="19" t="s">
        <v>117</v>
      </c>
      <c r="D74" s="8" t="s">
        <v>34</v>
      </c>
      <c r="E74" s="22">
        <v>1</v>
      </c>
      <c r="F74" s="37"/>
      <c r="G74" s="36">
        <f t="shared" si="5"/>
        <v>0</v>
      </c>
      <c r="H74" s="10"/>
    </row>
    <row r="75" spans="1:8" ht="15.6">
      <c r="A75" s="38">
        <v>2</v>
      </c>
      <c r="B75" s="9" t="s">
        <v>118</v>
      </c>
      <c r="C75" s="19" t="s">
        <v>119</v>
      </c>
      <c r="D75" s="8" t="s">
        <v>34</v>
      </c>
      <c r="E75" s="22">
        <v>1</v>
      </c>
      <c r="F75" s="37"/>
      <c r="G75" s="36">
        <f t="shared" si="5"/>
        <v>0</v>
      </c>
      <c r="H75" s="10"/>
    </row>
    <row r="76" spans="1:8" ht="15.6">
      <c r="A76" s="38">
        <v>2</v>
      </c>
      <c r="B76" s="9" t="s">
        <v>120</v>
      </c>
      <c r="C76" s="19" t="s">
        <v>121</v>
      </c>
      <c r="D76" s="8" t="s">
        <v>34</v>
      </c>
      <c r="E76" s="22">
        <v>1</v>
      </c>
      <c r="F76" s="37"/>
      <c r="G76" s="36">
        <f t="shared" si="5"/>
        <v>0</v>
      </c>
      <c r="H76" s="10"/>
    </row>
    <row r="77" spans="1:8" ht="31.15">
      <c r="A77" s="38">
        <v>2</v>
      </c>
      <c r="B77" s="9" t="s">
        <v>122</v>
      </c>
      <c r="C77" s="19" t="s">
        <v>123</v>
      </c>
      <c r="D77" s="8" t="s">
        <v>34</v>
      </c>
      <c r="E77" s="22">
        <v>1</v>
      </c>
      <c r="F77" s="37"/>
      <c r="G77" s="36">
        <f t="shared" si="5"/>
        <v>0</v>
      </c>
      <c r="H77" s="10"/>
    </row>
    <row r="78" spans="1:8" ht="16.5">
      <c r="B78" s="148" t="s">
        <v>124</v>
      </c>
      <c r="C78" s="149"/>
      <c r="D78" s="150"/>
      <c r="E78" s="151"/>
      <c r="F78" s="152"/>
      <c r="G78" s="153">
        <f t="shared" si="5"/>
        <v>0</v>
      </c>
      <c r="H78" s="154"/>
    </row>
    <row r="79" spans="1:8" ht="16.5">
      <c r="B79" s="148" t="s">
        <v>125</v>
      </c>
      <c r="C79" s="149"/>
      <c r="D79" s="150"/>
      <c r="E79" s="151"/>
      <c r="F79" s="152"/>
      <c r="G79" s="153">
        <f t="shared" si="5"/>
        <v>0</v>
      </c>
      <c r="H79" s="154"/>
    </row>
    <row r="80" spans="1:8" ht="16.5">
      <c r="B80" s="155" t="s">
        <v>126</v>
      </c>
      <c r="C80" s="156"/>
      <c r="D80" s="157"/>
      <c r="E80" s="158"/>
      <c r="F80" s="159"/>
      <c r="G80" s="160">
        <f t="shared" si="5"/>
        <v>0</v>
      </c>
      <c r="H80" s="161"/>
    </row>
    <row r="81" spans="2:8" ht="34.9" customHeight="1" thickBot="1">
      <c r="B81" s="144" t="s">
        <v>127</v>
      </c>
      <c r="C81" s="145"/>
      <c r="D81" s="145"/>
      <c r="E81" s="145"/>
      <c r="F81" s="145"/>
      <c r="G81" s="138">
        <f>G70+G60+G41+G35+G29+G23+G17</f>
        <v>0</v>
      </c>
      <c r="H81" s="139"/>
    </row>
    <row r="82" spans="2:8" ht="34.9" customHeight="1" thickBot="1">
      <c r="B82" s="64" t="s">
        <v>128</v>
      </c>
      <c r="C82" s="65"/>
      <c r="D82" s="65"/>
      <c r="E82" s="65"/>
      <c r="F82" s="65"/>
      <c r="G82" s="69">
        <v>0</v>
      </c>
      <c r="H82" s="70"/>
    </row>
    <row r="83" spans="2:8" ht="34.9" customHeight="1" thickBot="1">
      <c r="B83" s="66" t="s">
        <v>129</v>
      </c>
      <c r="C83" s="67"/>
      <c r="D83" s="67"/>
      <c r="E83" s="67"/>
      <c r="F83" s="68"/>
      <c r="G83" s="71">
        <f>ROUND(G81*(1+G82),2)</f>
        <v>0</v>
      </c>
      <c r="H83" s="72"/>
    </row>
    <row r="84" spans="2:8" ht="14.45">
      <c r="B84" s="82"/>
      <c r="C84" s="83"/>
      <c r="D84" s="83"/>
      <c r="E84" s="83"/>
      <c r="F84" s="83"/>
      <c r="G84" s="83"/>
      <c r="H84" s="84"/>
    </row>
    <row r="85" spans="2:8" ht="15.6">
      <c r="B85" s="79" t="s">
        <v>130</v>
      </c>
      <c r="C85" s="80"/>
      <c r="D85" s="80"/>
      <c r="E85" s="80"/>
      <c r="F85" s="80"/>
      <c r="G85" s="80"/>
      <c r="H85" s="81"/>
    </row>
    <row r="86" spans="2:8" ht="15.6">
      <c r="B86" s="15" t="s">
        <v>131</v>
      </c>
      <c r="C86" s="16"/>
      <c r="D86" s="16"/>
      <c r="E86" s="24"/>
      <c r="F86" s="29"/>
      <c r="G86" s="14"/>
      <c r="H86" s="2"/>
    </row>
    <row r="87" spans="2:8" ht="15.6">
      <c r="B87" s="15" t="s">
        <v>132</v>
      </c>
      <c r="C87" s="16"/>
      <c r="D87" s="16"/>
      <c r="E87" s="24"/>
      <c r="F87" s="29"/>
      <c r="G87" s="14"/>
      <c r="H87" s="2"/>
    </row>
    <row r="88" spans="2:8" ht="15.6">
      <c r="B88" s="15" t="s">
        <v>133</v>
      </c>
      <c r="C88" s="16"/>
      <c r="D88" s="16"/>
      <c r="E88" s="24"/>
      <c r="F88" s="29"/>
      <c r="G88" s="14"/>
      <c r="H88" s="2"/>
    </row>
    <row r="89" spans="2:8" ht="15.6">
      <c r="B89" s="13" t="s">
        <v>134</v>
      </c>
      <c r="C89" s="14"/>
      <c r="D89" s="14"/>
      <c r="E89" s="23"/>
      <c r="F89" s="29"/>
      <c r="G89" s="14"/>
      <c r="H89" s="17"/>
    </row>
    <row r="90" spans="2:8" ht="15.6">
      <c r="B90" s="73" t="s">
        <v>135</v>
      </c>
      <c r="C90" s="74"/>
      <c r="D90" s="74"/>
      <c r="E90" s="74"/>
      <c r="F90" s="74"/>
      <c r="G90" s="74"/>
      <c r="H90" s="75"/>
    </row>
    <row r="91" spans="2:8" ht="15.6">
      <c r="B91" s="76"/>
      <c r="C91" s="77"/>
      <c r="D91" s="77"/>
      <c r="E91" s="77"/>
      <c r="F91" s="77"/>
      <c r="G91" s="77"/>
      <c r="H91" s="78"/>
    </row>
    <row r="92" spans="2:8" ht="15.6">
      <c r="B92" s="85" t="s">
        <v>136</v>
      </c>
      <c r="C92" s="86"/>
      <c r="D92" s="86"/>
      <c r="E92" s="86"/>
      <c r="F92" s="86"/>
      <c r="G92" s="86"/>
      <c r="H92" s="87"/>
    </row>
    <row r="93" spans="2:8" ht="15.6">
      <c r="B93" s="85" t="s">
        <v>137</v>
      </c>
      <c r="C93" s="86"/>
      <c r="D93" s="86"/>
      <c r="E93" s="86"/>
      <c r="F93" s="86"/>
      <c r="G93" s="86"/>
      <c r="H93" s="87"/>
    </row>
    <row r="94" spans="2:8" ht="61.9" customHeight="1">
      <c r="B94" s="97" t="s">
        <v>138</v>
      </c>
      <c r="C94" s="98"/>
      <c r="D94" s="98"/>
      <c r="E94" s="98"/>
      <c r="F94" s="98"/>
      <c r="G94" s="98"/>
      <c r="H94" s="99"/>
    </row>
    <row r="95" spans="2:8" ht="15.6">
      <c r="B95" s="61"/>
      <c r="C95" s="62"/>
      <c r="D95" s="62"/>
      <c r="E95" s="62"/>
      <c r="F95" s="62"/>
      <c r="G95" s="62"/>
      <c r="H95" s="63"/>
    </row>
    <row r="96" spans="2:8" ht="30" customHeight="1">
      <c r="B96" s="88" t="s">
        <v>139</v>
      </c>
      <c r="C96" s="89"/>
      <c r="D96" s="89"/>
      <c r="E96" s="89"/>
      <c r="F96" s="89"/>
      <c r="G96" s="89"/>
      <c r="H96" s="90"/>
    </row>
    <row r="97" spans="2:8" ht="27" customHeight="1">
      <c r="B97" s="91" t="s">
        <v>140</v>
      </c>
      <c r="C97" s="92"/>
      <c r="D97" s="92"/>
      <c r="E97" s="92"/>
      <c r="F97" s="92"/>
      <c r="G97" s="92"/>
      <c r="H97" s="93"/>
    </row>
    <row r="98" spans="2:8" ht="16.149999999999999" thickBot="1">
      <c r="B98" s="94"/>
      <c r="C98" s="95"/>
      <c r="D98" s="95"/>
      <c r="E98" s="95"/>
      <c r="F98" s="95"/>
      <c r="G98" s="95"/>
      <c r="H98" s="96"/>
    </row>
    <row r="99" spans="2:8" ht="14.45"/>
    <row r="100" spans="2:8" ht="14.45" hidden="1"/>
    <row r="101" spans="2:8" ht="15" hidden="1" customHeight="1"/>
  </sheetData>
  <mergeCells count="51">
    <mergeCell ref="G13:H14"/>
    <mergeCell ref="G81:H81"/>
    <mergeCell ref="B16:H16"/>
    <mergeCell ref="B14:F14"/>
    <mergeCell ref="C17:F17"/>
    <mergeCell ref="G17:H17"/>
    <mergeCell ref="C23:F23"/>
    <mergeCell ref="G23:H23"/>
    <mergeCell ref="B81:F81"/>
    <mergeCell ref="C41:F41"/>
    <mergeCell ref="G41:H41"/>
    <mergeCell ref="C60:F60"/>
    <mergeCell ref="G60:H60"/>
    <mergeCell ref="C70:F70"/>
    <mergeCell ref="G70:H70"/>
    <mergeCell ref="G15:H15"/>
    <mergeCell ref="B9:E9"/>
    <mergeCell ref="B15:F15"/>
    <mergeCell ref="B12:F12"/>
    <mergeCell ref="B13:F13"/>
    <mergeCell ref="B1:H1"/>
    <mergeCell ref="B5:H5"/>
    <mergeCell ref="B6:H6"/>
    <mergeCell ref="B3:H3"/>
    <mergeCell ref="B4:H4"/>
    <mergeCell ref="E7:H7"/>
    <mergeCell ref="B7:C7"/>
    <mergeCell ref="G9:H9"/>
    <mergeCell ref="B11:F11"/>
    <mergeCell ref="B10:F10"/>
    <mergeCell ref="G10:H10"/>
    <mergeCell ref="G11:H12"/>
    <mergeCell ref="B96:H96"/>
    <mergeCell ref="B97:H97"/>
    <mergeCell ref="B98:H98"/>
    <mergeCell ref="B94:H94"/>
    <mergeCell ref="B93:H93"/>
    <mergeCell ref="C29:F29"/>
    <mergeCell ref="G29:H29"/>
    <mergeCell ref="C35:F35"/>
    <mergeCell ref="G35:H35"/>
    <mergeCell ref="B95:H95"/>
    <mergeCell ref="B82:F82"/>
    <mergeCell ref="B83:F83"/>
    <mergeCell ref="G82:H82"/>
    <mergeCell ref="G83:H83"/>
    <mergeCell ref="B90:H90"/>
    <mergeCell ref="B91:H91"/>
    <mergeCell ref="B85:H85"/>
    <mergeCell ref="B84:H84"/>
    <mergeCell ref="B92:H92"/>
  </mergeCells>
  <phoneticPr fontId="11" type="noConversion"/>
  <printOptions horizontalCentered="1"/>
  <pageMargins left="0.27559055118110237" right="0.51181102362204722" top="0.55118110236220474" bottom="0.51181102362204722" header="0.31496062992125984" footer="0.31496062992125984"/>
  <pageSetup paperSize="9" scale="33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32607A93C45C4F88013F17B3183282" ma:contentTypeVersion="18" ma:contentTypeDescription="Crie um novo documento." ma:contentTypeScope="" ma:versionID="17237ac6c9ddee651ddf9bda04562716">
  <xsd:schema xmlns:xsd="http://www.w3.org/2001/XMLSchema" xmlns:xs="http://www.w3.org/2001/XMLSchema" xmlns:p="http://schemas.microsoft.com/office/2006/metadata/properties" xmlns:ns3="2a4d3654-bbb5-4db9-8a0f-8abcecab0191" xmlns:ns4="1c43a28f-f5bb-43c4-bc0a-e8f19c35d822" targetNamespace="http://schemas.microsoft.com/office/2006/metadata/properties" ma:root="true" ma:fieldsID="e124ffc836e60cefacf6594ee18115fd" ns3:_="" ns4:_="">
    <xsd:import namespace="2a4d3654-bbb5-4db9-8a0f-8abcecab0191"/>
    <xsd:import namespace="1c43a28f-f5bb-43c4-bc0a-e8f19c35d8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d3654-bbb5-4db9-8a0f-8abcecab0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3a28f-f5bb-43c4-bc0a-e8f19c35d8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a4d3654-bbb5-4db9-8a0f-8abcecab0191" xsi:nil="true"/>
  </documentManagement>
</p:properties>
</file>

<file path=customXml/itemProps1.xml><?xml version="1.0" encoding="utf-8"?>
<ds:datastoreItem xmlns:ds="http://schemas.openxmlformats.org/officeDocument/2006/customXml" ds:itemID="{544C57C8-BEC2-4E7D-A50A-B0DFB0E9BE96}"/>
</file>

<file path=customXml/itemProps2.xml><?xml version="1.0" encoding="utf-8"?>
<ds:datastoreItem xmlns:ds="http://schemas.openxmlformats.org/officeDocument/2006/customXml" ds:itemID="{CD4808A4-0EFC-4C18-B5C3-3ABDE2ADF992}"/>
</file>

<file path=customXml/itemProps3.xml><?xml version="1.0" encoding="utf-8"?>
<ds:datastoreItem xmlns:ds="http://schemas.openxmlformats.org/officeDocument/2006/customXml" ds:itemID="{A860A731-5895-47F9-80E8-AD7C14FC8F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Santos</dc:creator>
  <cp:keywords/>
  <dc:description/>
  <cp:lastModifiedBy>Gabriela Fonseca de Souza</cp:lastModifiedBy>
  <cp:revision/>
  <dcterms:created xsi:type="dcterms:W3CDTF">2020-07-24T19:49:48Z</dcterms:created>
  <dcterms:modified xsi:type="dcterms:W3CDTF">2025-05-06T17:27:42Z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0x0101007932607A93C45C4F88013F17B3183282</vt:lpwstr>
  </property>
</Properties>
</file>